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uition Cost Estimates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6" i="1" l="1"/>
  <c r="H25" i="1"/>
  <c r="D17" i="1"/>
  <c r="H17" i="1" s="1"/>
  <c r="H15" i="1"/>
  <c r="D34" i="1" s="1"/>
  <c r="H21" i="1"/>
  <c r="H24" i="1"/>
  <c r="H29" i="1" l="1"/>
  <c r="B35" i="1" s="1"/>
  <c r="B34" i="1"/>
  <c r="H34" i="1"/>
  <c r="J34" i="1"/>
  <c r="J35" i="1" l="1"/>
  <c r="J41" i="1" s="1"/>
  <c r="H35" i="1"/>
  <c r="H41" i="1" s="1"/>
  <c r="D35" i="1"/>
  <c r="D41" i="1" s="1"/>
  <c r="B41" i="1"/>
</calcChain>
</file>

<file path=xl/sharedStrings.xml><?xml version="1.0" encoding="utf-8"?>
<sst xmlns="http://schemas.openxmlformats.org/spreadsheetml/2006/main" count="43" uniqueCount="39">
  <si>
    <t>Non-Resident tuition</t>
  </si>
  <si>
    <t>(125% res)</t>
  </si>
  <si>
    <t>Fees</t>
  </si>
  <si>
    <t>Credits/yr</t>
  </si>
  <si>
    <t>Terms/yr</t>
  </si>
  <si>
    <t>Cost/term</t>
  </si>
  <si>
    <t>Cost/hr</t>
  </si>
  <si>
    <t>Cost/yr</t>
  </si>
  <si>
    <t>Tuition</t>
  </si>
  <si>
    <t>TOTAL</t>
  </si>
  <si>
    <t>Technology fee</t>
  </si>
  <si>
    <t>Library fee</t>
  </si>
  <si>
    <t>Books&amp;Supplies</t>
  </si>
  <si>
    <t>Non-resident</t>
  </si>
  <si>
    <t>Resident</t>
  </si>
  <si>
    <t>Cost/credit</t>
  </si>
  <si>
    <t>Tuition/yr</t>
  </si>
  <si>
    <t>1. How many credit hours will you be taking during the year?</t>
  </si>
  <si>
    <t>Total Fees / yr</t>
  </si>
  <si>
    <t>The worksheet will calculate your estimated expenses.</t>
  </si>
  <si>
    <t>2. During the year, how many semesters will you be taking courses:</t>
  </si>
  <si>
    <t>Program/Facilities</t>
  </si>
  <si>
    <t>Registration Fee</t>
  </si>
  <si>
    <t>Cost/sem.</t>
  </si>
  <si>
    <t>Enter your own estimates 'Room &amp; Board' and 'Personal Expenses' below.</t>
  </si>
  <si>
    <t>1, or 2 semesters</t>
  </si>
  <si>
    <t>Your estimate</t>
  </si>
  <si>
    <r>
      <t>Student Budget</t>
    </r>
    <r>
      <rPr>
        <sz val="12"/>
        <rFont val="Arial"/>
      </rPr>
      <t xml:space="preserve"> (non-tuition expenses will vary greatly - include your own estimates below)</t>
    </r>
  </si>
  <si>
    <t>Resident Tuition (2010-11)</t>
  </si>
  <si>
    <t>Housing*</t>
  </si>
  <si>
    <t>Directions: Enter your answers to the following questions in the yellow boxes.</t>
  </si>
  <si>
    <t>Note: If attending summer semester, costs will need to be added.</t>
  </si>
  <si>
    <t>3. Costs in table are estimates from the Office of Scholarships and Financial Aid.</t>
  </si>
  <si>
    <t>*Housing estimate covers the 9-month academic year for a single student living on campus.</t>
  </si>
  <si>
    <t>Health Insurance*</t>
  </si>
  <si>
    <t xml:space="preserve">*Health Insurance is for 12 months of coverage. </t>
  </si>
  <si>
    <t>Personal&amp;Misc</t>
  </si>
  <si>
    <t>UNL Doctor of Plant Health - Estimated Costs (2020 - 2021)</t>
  </si>
  <si>
    <t>2020-2021)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</si>
</sst>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2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2"/>
      <color indexed="8"/>
      <name val="Arial"/>
    </font>
    <font>
      <b/>
      <u/>
      <sz val="12"/>
      <name val="Arial"/>
      <family val="2"/>
    </font>
    <font>
      <b/>
      <u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164" fontId="6" fillId="2" borderId="0" xfId="0" applyNumberFormat="1" applyFont="1" applyFill="1"/>
    <xf numFmtId="164" fontId="6" fillId="3" borderId="0" xfId="0" applyNumberFormat="1" applyFont="1" applyFill="1"/>
    <xf numFmtId="0" fontId="6" fillId="3" borderId="0" xfId="0" applyFont="1" applyFill="1"/>
    <xf numFmtId="0" fontId="0" fillId="3" borderId="0" xfId="0" applyFill="1"/>
    <xf numFmtId="0" fontId="8" fillId="0" borderId="0" xfId="0" applyFont="1"/>
    <xf numFmtId="164" fontId="8" fillId="0" borderId="0" xfId="0" applyNumberFormat="1" applyFont="1"/>
    <xf numFmtId="0" fontId="9" fillId="4" borderId="0" xfId="0" applyFont="1" applyFill="1"/>
    <xf numFmtId="0" fontId="6" fillId="4" borderId="0" xfId="0" applyFont="1" applyFill="1"/>
    <xf numFmtId="0" fontId="10" fillId="0" borderId="0" xfId="0" applyFont="1"/>
    <xf numFmtId="164" fontId="10" fillId="0" borderId="0" xfId="0" applyNumberFormat="1" applyFont="1"/>
    <xf numFmtId="0" fontId="8" fillId="0" borderId="1" xfId="0" applyFon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8" fillId="0" borderId="4" xfId="0" applyFont="1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6" fillId="0" borderId="0" xfId="0" applyFont="1" applyBorder="1"/>
    <xf numFmtId="164" fontId="6" fillId="0" borderId="0" xfId="0" applyNumberFormat="1" applyFont="1" applyBorder="1"/>
    <xf numFmtId="0" fontId="6" fillId="0" borderId="5" xfId="0" applyFont="1" applyBorder="1"/>
    <xf numFmtId="0" fontId="6" fillId="2" borderId="5" xfId="0" applyFont="1" applyFill="1" applyBorder="1"/>
    <xf numFmtId="0" fontId="6" fillId="3" borderId="5" xfId="0" applyFont="1" applyFill="1" applyBorder="1"/>
    <xf numFmtId="0" fontId="8" fillId="0" borderId="6" xfId="0" applyFont="1" applyBorder="1"/>
    <xf numFmtId="0" fontId="6" fillId="0" borderId="7" xfId="0" applyFont="1" applyBorder="1"/>
    <xf numFmtId="164" fontId="6" fillId="0" borderId="7" xfId="0" applyNumberFormat="1" applyFont="1" applyBorder="1"/>
    <xf numFmtId="0" fontId="8" fillId="0" borderId="7" xfId="0" applyFont="1" applyBorder="1"/>
    <xf numFmtId="0" fontId="0" fillId="0" borderId="8" xfId="0" applyBorder="1"/>
    <xf numFmtId="164" fontId="11" fillId="0" borderId="0" xfId="1" applyNumberFormat="1" applyFont="1" applyAlignment="1" applyProtection="1"/>
    <xf numFmtId="0" fontId="8" fillId="0" borderId="0" xfId="0" quotePrefix="1" applyFont="1" applyBorder="1"/>
    <xf numFmtId="6" fontId="6" fillId="0" borderId="0" xfId="0" applyNumberFormat="1" applyFont="1"/>
    <xf numFmtId="0" fontId="6" fillId="5" borderId="5" xfId="0" applyFont="1" applyFill="1" applyBorder="1"/>
    <xf numFmtId="8" fontId="6" fillId="0" borderId="0" xfId="0" applyNumberFormat="1" applyFont="1"/>
    <xf numFmtId="0" fontId="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4" zoomScaleNormal="100" workbookViewId="0">
      <selection activeCell="K16" sqref="K16"/>
    </sheetView>
  </sheetViews>
  <sheetFormatPr defaultRowHeight="12.75" x14ac:dyDescent="0.2"/>
  <cols>
    <col min="1" max="1" width="17.7109375" customWidth="1"/>
    <col min="2" max="2" width="13.42578125" customWidth="1"/>
    <col min="3" max="3" width="2.5703125" customWidth="1"/>
    <col min="4" max="4" width="15.28515625" style="1" customWidth="1"/>
    <col min="5" max="5" width="1.85546875" customWidth="1"/>
    <col min="6" max="6" width="10.42578125" bestFit="1" customWidth="1"/>
    <col min="7" max="7" width="2.28515625" customWidth="1"/>
    <col min="8" max="8" width="17.140625" style="1" customWidth="1"/>
    <col min="9" max="9" width="7.28515625" customWidth="1"/>
    <col min="10" max="10" width="15.140625" customWidth="1"/>
  </cols>
  <sheetData>
    <row r="1" spans="1:10" ht="18" x14ac:dyDescent="0.25">
      <c r="A1" s="43" t="s">
        <v>37</v>
      </c>
      <c r="B1" s="43"/>
      <c r="C1" s="43"/>
      <c r="D1" s="43"/>
      <c r="E1" s="43"/>
      <c r="F1" s="43"/>
      <c r="G1" s="43"/>
      <c r="H1" s="43"/>
      <c r="I1" s="43"/>
    </row>
    <row r="2" spans="1:10" ht="18.75" thickBot="1" x14ac:dyDescent="0.3">
      <c r="A2" s="3"/>
      <c r="B2" s="4"/>
      <c r="C2" s="4"/>
      <c r="D2" s="5"/>
      <c r="E2" s="4"/>
      <c r="F2" s="4"/>
      <c r="G2" s="4"/>
    </row>
    <row r="3" spans="1:10" ht="18" customHeight="1" x14ac:dyDescent="0.25">
      <c r="A3" s="20" t="s">
        <v>30</v>
      </c>
      <c r="B3" s="21"/>
      <c r="C3" s="21"/>
      <c r="D3" s="22"/>
      <c r="E3" s="21"/>
      <c r="F3" s="21"/>
      <c r="G3" s="21"/>
      <c r="H3" s="22"/>
      <c r="I3" s="23"/>
    </row>
    <row r="4" spans="1:10" ht="18" customHeight="1" x14ac:dyDescent="0.25">
      <c r="A4" s="24" t="s">
        <v>19</v>
      </c>
      <c r="B4" s="25"/>
      <c r="C4" s="25"/>
      <c r="D4" s="26"/>
      <c r="E4" s="25"/>
      <c r="F4" s="25"/>
      <c r="G4" s="25"/>
      <c r="H4" s="26"/>
      <c r="I4" s="27"/>
    </row>
    <row r="5" spans="1:10" ht="15" x14ac:dyDescent="0.2">
      <c r="B5" s="28"/>
      <c r="C5" s="28"/>
      <c r="D5" s="29"/>
      <c r="E5" s="28"/>
      <c r="F5" s="28"/>
      <c r="G5" s="28"/>
      <c r="H5" s="29"/>
      <c r="I5" s="30"/>
      <c r="J5" s="6"/>
    </row>
    <row r="6" spans="1:10" ht="15.75" x14ac:dyDescent="0.25">
      <c r="A6" s="24" t="s">
        <v>17</v>
      </c>
      <c r="B6" s="28"/>
      <c r="C6" s="28"/>
      <c r="D6" s="29"/>
      <c r="E6" s="28"/>
      <c r="F6" s="28"/>
      <c r="G6" s="28"/>
      <c r="H6" s="29"/>
      <c r="I6" s="31">
        <v>25</v>
      </c>
      <c r="J6" s="6"/>
    </row>
    <row r="7" spans="1:10" ht="15.75" x14ac:dyDescent="0.25">
      <c r="A7" s="24" t="s">
        <v>20</v>
      </c>
      <c r="B7" s="28"/>
      <c r="C7" s="28"/>
      <c r="D7" s="29"/>
      <c r="E7" s="28"/>
      <c r="F7" s="25"/>
      <c r="G7" s="28"/>
      <c r="H7" s="29"/>
      <c r="I7" s="32"/>
      <c r="J7" s="6"/>
    </row>
    <row r="8" spans="1:10" ht="15.75" x14ac:dyDescent="0.25">
      <c r="A8" s="24"/>
      <c r="B8" s="28"/>
      <c r="C8" s="28"/>
      <c r="D8" s="39" t="s">
        <v>25</v>
      </c>
      <c r="E8" s="28"/>
      <c r="F8" s="25"/>
      <c r="G8" s="28"/>
      <c r="H8" s="29"/>
      <c r="I8" s="31">
        <v>2</v>
      </c>
      <c r="J8" s="6"/>
    </row>
    <row r="9" spans="1:10" ht="15.75" x14ac:dyDescent="0.25">
      <c r="A9" s="24" t="s">
        <v>31</v>
      </c>
      <c r="B9" s="28"/>
      <c r="C9" s="28"/>
      <c r="D9" s="39"/>
      <c r="E9" s="28"/>
      <c r="F9" s="25"/>
      <c r="G9" s="28"/>
      <c r="H9" s="29"/>
      <c r="I9" s="41"/>
      <c r="J9" s="6"/>
    </row>
    <row r="10" spans="1:10" ht="15.75" x14ac:dyDescent="0.25">
      <c r="A10" s="24" t="s">
        <v>32</v>
      </c>
      <c r="B10" s="28"/>
      <c r="C10" s="28"/>
      <c r="D10" s="39"/>
      <c r="E10" s="28"/>
      <c r="F10" s="25"/>
      <c r="G10" s="28"/>
      <c r="H10" s="29"/>
      <c r="I10" s="41"/>
      <c r="J10" s="6"/>
    </row>
    <row r="11" spans="1:10" ht="16.5" thickBot="1" x14ac:dyDescent="0.3">
      <c r="A11" s="33" t="s">
        <v>24</v>
      </c>
      <c r="B11" s="34"/>
      <c r="C11" s="34"/>
      <c r="D11" s="35"/>
      <c r="E11" s="34"/>
      <c r="F11" s="36"/>
      <c r="G11" s="34"/>
      <c r="H11" s="35"/>
      <c r="I11" s="37"/>
      <c r="J11" s="6"/>
    </row>
    <row r="12" spans="1:10" ht="15.75" x14ac:dyDescent="0.25">
      <c r="A12" s="14"/>
      <c r="B12" s="6"/>
      <c r="C12" s="6"/>
      <c r="D12" s="7"/>
      <c r="E12" s="6"/>
      <c r="F12" s="14"/>
      <c r="G12" s="6"/>
      <c r="H12" s="7"/>
      <c r="J12" s="6"/>
    </row>
    <row r="13" spans="1:10" ht="15.75" x14ac:dyDescent="0.25">
      <c r="A13" s="18" t="s">
        <v>8</v>
      </c>
      <c r="B13" s="18"/>
      <c r="C13" s="18"/>
      <c r="D13" s="19" t="s">
        <v>6</v>
      </c>
      <c r="E13" s="18"/>
      <c r="F13" s="18" t="s">
        <v>3</v>
      </c>
      <c r="G13" s="18"/>
      <c r="H13" s="19" t="s">
        <v>16</v>
      </c>
      <c r="I13" s="6"/>
      <c r="J13" s="8"/>
    </row>
    <row r="14" spans="1:10" ht="15.75" x14ac:dyDescent="0.25">
      <c r="A14" s="6"/>
      <c r="B14" s="6"/>
      <c r="C14" s="6"/>
      <c r="D14" s="7"/>
      <c r="E14" s="6"/>
      <c r="F14" s="6"/>
      <c r="G14" s="6"/>
      <c r="H14" s="7"/>
      <c r="I14" s="6"/>
      <c r="J14" s="8"/>
    </row>
    <row r="15" spans="1:10" ht="15.75" x14ac:dyDescent="0.25">
      <c r="A15" s="6" t="s">
        <v>28</v>
      </c>
      <c r="B15" s="6" t="s">
        <v>38</v>
      </c>
      <c r="C15" s="6"/>
      <c r="D15" s="11">
        <v>341</v>
      </c>
      <c r="E15" s="12"/>
      <c r="F15" s="17">
        <v>25</v>
      </c>
      <c r="G15" s="6"/>
      <c r="H15" s="15">
        <f>+(D15*F15)</f>
        <v>8525</v>
      </c>
      <c r="I15" s="6"/>
      <c r="J15" s="9"/>
    </row>
    <row r="16" spans="1:10" ht="15.75" x14ac:dyDescent="0.25">
      <c r="A16" s="6"/>
      <c r="B16" s="6"/>
      <c r="C16" s="6"/>
      <c r="D16" s="11"/>
      <c r="E16" s="12"/>
      <c r="F16" s="12"/>
      <c r="G16" s="6"/>
      <c r="H16" s="7"/>
      <c r="I16" s="6"/>
      <c r="J16" s="8"/>
    </row>
    <row r="17" spans="1:10" ht="15.75" x14ac:dyDescent="0.25">
      <c r="A17" s="6" t="s">
        <v>0</v>
      </c>
      <c r="B17" s="6" t="s">
        <v>1</v>
      </c>
      <c r="C17" s="6"/>
      <c r="D17" s="11">
        <f>+(D15*1.25)</f>
        <v>426.25</v>
      </c>
      <c r="E17" s="12"/>
      <c r="F17" s="16">
        <v>25</v>
      </c>
      <c r="G17" s="6"/>
      <c r="H17" s="15">
        <f>+(D17*F17)</f>
        <v>10656.25</v>
      </c>
      <c r="I17" s="6"/>
      <c r="J17" s="9"/>
    </row>
    <row r="18" spans="1:10" ht="15.75" x14ac:dyDescent="0.25">
      <c r="A18" s="6"/>
      <c r="B18" s="6"/>
      <c r="C18" s="6"/>
      <c r="D18" s="7"/>
      <c r="E18" s="6"/>
      <c r="F18" s="6"/>
      <c r="G18" s="6"/>
      <c r="H18" s="7"/>
      <c r="I18" s="6"/>
      <c r="J18" s="8"/>
    </row>
    <row r="19" spans="1:10" ht="15.75" x14ac:dyDescent="0.25">
      <c r="A19" s="18" t="s">
        <v>2</v>
      </c>
      <c r="B19" s="18"/>
      <c r="C19" s="18"/>
      <c r="D19" s="19" t="s">
        <v>5</v>
      </c>
      <c r="E19" s="18"/>
      <c r="F19" s="18" t="s">
        <v>4</v>
      </c>
      <c r="G19" s="18"/>
      <c r="H19" s="19" t="s">
        <v>7</v>
      </c>
      <c r="I19" s="6"/>
    </row>
    <row r="20" spans="1:10" ht="15" x14ac:dyDescent="0.2">
      <c r="A20" s="6"/>
      <c r="B20" s="6"/>
      <c r="C20" s="6"/>
      <c r="D20" s="7"/>
      <c r="E20" s="6"/>
      <c r="F20" s="6"/>
      <c r="G20" s="6"/>
      <c r="H20" s="7"/>
      <c r="I20" s="6"/>
    </row>
    <row r="21" spans="1:10" ht="15.75" x14ac:dyDescent="0.25">
      <c r="A21" s="6" t="s">
        <v>21</v>
      </c>
      <c r="B21" s="6"/>
      <c r="C21" s="6"/>
      <c r="D21" s="11">
        <v>617</v>
      </c>
      <c r="E21" s="12"/>
      <c r="F21" s="17">
        <v>2</v>
      </c>
      <c r="G21" s="6"/>
      <c r="H21" s="7">
        <f>+(D21*F21)</f>
        <v>1234</v>
      </c>
      <c r="I21" s="6"/>
      <c r="J21" s="8"/>
    </row>
    <row r="22" spans="1:10" ht="15" x14ac:dyDescent="0.2">
      <c r="A22" s="6"/>
      <c r="B22" s="6"/>
      <c r="C22" s="6"/>
      <c r="D22" s="11"/>
      <c r="E22" s="12"/>
      <c r="F22" s="12"/>
      <c r="G22" s="6"/>
      <c r="H22" s="7"/>
      <c r="I22" s="6"/>
      <c r="J22" s="6"/>
    </row>
    <row r="23" spans="1:10" x14ac:dyDescent="0.2">
      <c r="B23" t="s">
        <v>23</v>
      </c>
      <c r="D23" s="13" t="s">
        <v>15</v>
      </c>
      <c r="F23" t="s">
        <v>3</v>
      </c>
      <c r="H23"/>
    </row>
    <row r="24" spans="1:10" ht="15" x14ac:dyDescent="0.2">
      <c r="A24" s="6" t="s">
        <v>10</v>
      </c>
      <c r="B24" s="6"/>
      <c r="C24" s="6"/>
      <c r="D24" s="11">
        <v>11</v>
      </c>
      <c r="E24" s="12"/>
      <c r="F24" s="17">
        <v>25</v>
      </c>
      <c r="G24" s="6"/>
      <c r="H24" s="7">
        <f>+(D24*F24)</f>
        <v>275</v>
      </c>
      <c r="I24" s="6"/>
      <c r="J24" s="6"/>
    </row>
    <row r="25" spans="1:10" ht="15" x14ac:dyDescent="0.2">
      <c r="A25" s="6" t="s">
        <v>11</v>
      </c>
      <c r="B25" s="6"/>
      <c r="C25" s="6"/>
      <c r="D25" s="11">
        <v>6.25</v>
      </c>
      <c r="E25" s="12"/>
      <c r="F25" s="17">
        <v>25</v>
      </c>
      <c r="G25" s="6"/>
      <c r="H25" s="7">
        <f>+(D25*F25)</f>
        <v>156.25</v>
      </c>
      <c r="I25" s="6"/>
      <c r="J25" s="6"/>
    </row>
    <row r="26" spans="1:10" ht="15" x14ac:dyDescent="0.2">
      <c r="A26" s="6" t="s">
        <v>22</v>
      </c>
      <c r="B26" s="42">
        <v>20</v>
      </c>
      <c r="C26" s="40"/>
      <c r="D26" s="6"/>
      <c r="E26" s="12"/>
      <c r="F26" s="17">
        <v>2</v>
      </c>
      <c r="G26" s="6"/>
      <c r="H26" s="7">
        <f>+(B26*F26)</f>
        <v>40</v>
      </c>
      <c r="I26" s="6"/>
      <c r="J26" s="6"/>
    </row>
    <row r="27" spans="1:10" ht="15.75" x14ac:dyDescent="0.25">
      <c r="A27" s="6"/>
      <c r="B27" s="6"/>
      <c r="C27" s="6"/>
      <c r="D27" s="7"/>
      <c r="E27" s="6"/>
      <c r="F27" s="6"/>
      <c r="G27" s="6"/>
      <c r="H27" s="8" t="s">
        <v>18</v>
      </c>
      <c r="I27" s="6"/>
      <c r="J27" s="6"/>
    </row>
    <row r="28" spans="1:10" ht="15.75" x14ac:dyDescent="0.25">
      <c r="A28" s="6"/>
      <c r="B28" s="6"/>
      <c r="C28" s="6"/>
      <c r="D28" s="7"/>
      <c r="E28" s="6"/>
      <c r="F28" s="6"/>
      <c r="G28" s="6"/>
      <c r="H28" s="8"/>
      <c r="I28" s="6"/>
      <c r="J28" s="6"/>
    </row>
    <row r="29" spans="1:10" ht="15.75" x14ac:dyDescent="0.25">
      <c r="A29" s="6"/>
      <c r="B29" s="6"/>
      <c r="C29" s="6"/>
      <c r="D29" s="7"/>
      <c r="E29" s="6"/>
      <c r="F29" s="6"/>
      <c r="G29" s="6"/>
      <c r="H29" s="9">
        <f>SUM(H21:H26)</f>
        <v>1705.25</v>
      </c>
      <c r="I29" s="6"/>
      <c r="J29" s="6"/>
    </row>
    <row r="30" spans="1:10" ht="15.75" x14ac:dyDescent="0.25">
      <c r="A30" s="6"/>
      <c r="B30" s="6"/>
      <c r="C30" s="6"/>
      <c r="D30" s="7"/>
      <c r="E30" s="6"/>
      <c r="F30" s="6"/>
      <c r="G30" s="6"/>
      <c r="H30" s="9"/>
      <c r="I30" s="6"/>
      <c r="J30" s="6"/>
    </row>
    <row r="31" spans="1:10" ht="15.75" x14ac:dyDescent="0.25">
      <c r="A31" s="14" t="s">
        <v>27</v>
      </c>
      <c r="B31" s="6"/>
      <c r="C31" s="6"/>
      <c r="D31" s="7"/>
      <c r="E31" s="6"/>
      <c r="F31" s="6"/>
      <c r="G31" s="6"/>
      <c r="H31" s="7"/>
      <c r="I31" s="6"/>
      <c r="J31" s="6"/>
    </row>
    <row r="32" spans="1:10" ht="15.75" x14ac:dyDescent="0.25">
      <c r="A32" s="8"/>
      <c r="B32" s="6"/>
      <c r="C32" s="6"/>
      <c r="D32" s="7"/>
      <c r="E32" s="6"/>
      <c r="F32" s="6"/>
      <c r="G32" s="6"/>
      <c r="H32" s="7"/>
      <c r="I32" s="6"/>
      <c r="J32" s="6"/>
    </row>
    <row r="33" spans="1:12" ht="15.75" x14ac:dyDescent="0.25">
      <c r="B33" s="14" t="s">
        <v>14</v>
      </c>
      <c r="C33" s="6"/>
      <c r="D33" s="14" t="s">
        <v>26</v>
      </c>
      <c r="E33" s="6"/>
      <c r="F33" s="6"/>
      <c r="G33" s="6"/>
      <c r="H33" s="8" t="s">
        <v>13</v>
      </c>
      <c r="I33" s="6"/>
      <c r="J33" s="14" t="s">
        <v>26</v>
      </c>
    </row>
    <row r="34" spans="1:12" ht="15" x14ac:dyDescent="0.2">
      <c r="A34" s="6" t="s">
        <v>8</v>
      </c>
      <c r="B34" s="7">
        <f>+(H15)</f>
        <v>8525</v>
      </c>
      <c r="C34" s="7"/>
      <c r="D34" s="7">
        <f>+(H15)</f>
        <v>8525</v>
      </c>
      <c r="E34" s="7"/>
      <c r="F34" s="7"/>
      <c r="G34" s="7"/>
      <c r="H34" s="7">
        <f>+(H17)</f>
        <v>10656.25</v>
      </c>
      <c r="I34" s="7"/>
      <c r="J34" s="7">
        <f>+(H17)</f>
        <v>10656.25</v>
      </c>
      <c r="K34" s="2"/>
      <c r="L34" s="2"/>
    </row>
    <row r="35" spans="1:12" ht="15" x14ac:dyDescent="0.2">
      <c r="A35" s="6" t="s">
        <v>2</v>
      </c>
      <c r="B35" s="7">
        <f>+(H29)</f>
        <v>1705.25</v>
      </c>
      <c r="C35" s="7"/>
      <c r="D35" s="7">
        <f>+(H29)</f>
        <v>1705.25</v>
      </c>
      <c r="E35" s="7"/>
      <c r="F35" s="7"/>
      <c r="G35" s="7"/>
      <c r="H35" s="7">
        <f>+(H29)</f>
        <v>1705.25</v>
      </c>
      <c r="I35" s="7"/>
      <c r="J35" s="7">
        <f>+(H29)</f>
        <v>1705.25</v>
      </c>
      <c r="K35" s="2"/>
      <c r="L35" s="2"/>
    </row>
    <row r="36" spans="1:12" ht="15" x14ac:dyDescent="0.2">
      <c r="A36" s="6" t="s">
        <v>29</v>
      </c>
      <c r="B36" s="7">
        <v>12858</v>
      </c>
      <c r="C36" s="7"/>
      <c r="D36" s="10">
        <v>12858</v>
      </c>
      <c r="E36" s="7"/>
      <c r="F36" s="7"/>
      <c r="G36" s="7"/>
      <c r="H36" s="7">
        <v>12858</v>
      </c>
      <c r="I36" s="7"/>
      <c r="J36" s="10">
        <v>12858</v>
      </c>
      <c r="K36" s="2"/>
      <c r="L36" s="2"/>
    </row>
    <row r="37" spans="1:12" ht="15" x14ac:dyDescent="0.2">
      <c r="A37" s="6" t="s">
        <v>12</v>
      </c>
      <c r="B37" s="7">
        <v>1035</v>
      </c>
      <c r="C37" s="7"/>
      <c r="D37" s="7">
        <v>1035</v>
      </c>
      <c r="E37" s="7"/>
      <c r="F37" s="7"/>
      <c r="G37" s="7"/>
      <c r="H37" s="7">
        <v>1035</v>
      </c>
      <c r="I37" s="7"/>
      <c r="J37" s="7">
        <v>1035</v>
      </c>
      <c r="K37" s="2"/>
      <c r="L37" s="2"/>
    </row>
    <row r="38" spans="1:12" ht="15" x14ac:dyDescent="0.2">
      <c r="A38" s="6" t="s">
        <v>34</v>
      </c>
      <c r="B38" s="7">
        <v>6689.16</v>
      </c>
      <c r="C38" s="7"/>
      <c r="D38" s="7">
        <v>6689.16</v>
      </c>
      <c r="E38" s="7"/>
      <c r="F38" s="7"/>
      <c r="G38" s="7"/>
      <c r="H38" s="7">
        <v>6689.16</v>
      </c>
      <c r="I38" s="7"/>
      <c r="J38" s="7">
        <v>6689.16</v>
      </c>
      <c r="K38" s="2"/>
      <c r="L38" s="2"/>
    </row>
    <row r="39" spans="1:12" ht="15" x14ac:dyDescent="0.2">
      <c r="A39" s="6" t="s">
        <v>36</v>
      </c>
      <c r="B39" s="7">
        <v>4395</v>
      </c>
      <c r="C39" s="7"/>
      <c r="D39" s="10">
        <v>4395</v>
      </c>
      <c r="E39" s="7"/>
      <c r="F39" s="7"/>
      <c r="G39" s="7"/>
      <c r="H39" s="7">
        <v>4395</v>
      </c>
      <c r="I39" s="7"/>
      <c r="J39" s="10">
        <v>4395</v>
      </c>
    </row>
    <row r="40" spans="1:12" ht="15" x14ac:dyDescent="0.2">
      <c r="A40" s="6"/>
      <c r="B40" s="7"/>
      <c r="C40" s="7"/>
      <c r="D40" s="7"/>
      <c r="E40" s="7"/>
      <c r="F40" s="7"/>
      <c r="G40" s="7"/>
      <c r="H40" s="7"/>
      <c r="I40" s="7"/>
      <c r="J40" s="7"/>
    </row>
    <row r="41" spans="1:12" ht="15.75" x14ac:dyDescent="0.25">
      <c r="A41" s="15" t="s">
        <v>9</v>
      </c>
      <c r="B41" s="38">
        <f>SUM(B34:B40)</f>
        <v>35207.410000000003</v>
      </c>
      <c r="C41" s="15"/>
      <c r="D41" s="38">
        <f>SUM(D34:D40)</f>
        <v>35207.410000000003</v>
      </c>
      <c r="E41" s="15"/>
      <c r="F41" s="15"/>
      <c r="G41" s="15"/>
      <c r="H41" s="38">
        <f>SUM(H34:H40)</f>
        <v>37338.660000000003</v>
      </c>
      <c r="I41" s="7"/>
      <c r="J41" s="38">
        <f>SUM(J34:J40)</f>
        <v>37338.660000000003</v>
      </c>
    </row>
    <row r="42" spans="1:12" ht="15" x14ac:dyDescent="0.2">
      <c r="A42" s="6"/>
      <c r="B42" s="6"/>
      <c r="C42" s="6"/>
      <c r="D42" s="7"/>
      <c r="E42" s="6"/>
      <c r="F42" s="6"/>
      <c r="G42" s="6"/>
      <c r="H42" s="7"/>
      <c r="I42" s="6"/>
      <c r="J42" s="6"/>
    </row>
    <row r="43" spans="1:12" ht="15" x14ac:dyDescent="0.2">
      <c r="A43" s="6" t="s">
        <v>33</v>
      </c>
      <c r="B43" s="6"/>
      <c r="C43" s="6"/>
      <c r="D43" s="7"/>
      <c r="E43" s="6"/>
      <c r="F43" s="6"/>
      <c r="G43" s="6"/>
      <c r="H43" s="7"/>
      <c r="I43" s="6"/>
      <c r="J43" s="6"/>
    </row>
    <row r="44" spans="1:12" ht="15" x14ac:dyDescent="0.2">
      <c r="A44" s="6" t="s">
        <v>35</v>
      </c>
      <c r="B44" s="6"/>
      <c r="C44" s="6"/>
    </row>
  </sheetData>
  <mergeCells count="1">
    <mergeCell ref="A1:I1"/>
  </mergeCells>
  <phoneticPr fontId="1" type="noConversion"/>
  <pageMargins left="0.75" right="0.75" top="1" bottom="1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Nebraska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Hein</dc:creator>
  <cp:lastModifiedBy>Kelly White</cp:lastModifiedBy>
  <cp:lastPrinted>2018-09-04T20:06:17Z</cp:lastPrinted>
  <dcterms:created xsi:type="dcterms:W3CDTF">2008-11-25T17:01:20Z</dcterms:created>
  <dcterms:modified xsi:type="dcterms:W3CDTF">2020-07-28T12:49:51Z</dcterms:modified>
</cp:coreProperties>
</file>